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<sst xmlns="http://schemas.openxmlformats.org/spreadsheetml/2006/main" count="26" uniqueCount="24">
  <si>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Enter your scores in the bold-faced cells. Do not edit the remaing cells.</t>
  </si>
  <si>
    <t>Web homework average</t>
  </si>
  <si>
    <t>Test 1</t>
  </si>
  <si>
    <t xml:space="preserve">Test 2 </t>
  </si>
  <si>
    <t>Test 3</t>
  </si>
  <si>
    <t>Final</t>
  </si>
  <si>
    <t>Midterm</t>
  </si>
  <si>
    <t xml:space="preserve">Final </t>
  </si>
  <si>
    <t>Enter scores:</t>
  </si>
  <si>
    <t xml:space="preserve">Enter curves: </t>
  </si>
  <si>
    <t>Worksheets</t>
  </si>
  <si>
    <t xml:space="preserve">Enter scores above. Do not edit cells below. </t>
  </si>
  <si>
    <t>Homework</t>
  </si>
  <si>
    <t>Percent</t>
  </si>
  <si>
    <t>Points</t>
  </si>
  <si>
    <t>Total</t>
  </si>
  <si>
    <t>Letter grade</t>
  </si>
  <si>
    <t>Midterm Grades</t>
  </si>
  <si>
    <t>Final Grades</t>
  </si>
  <si>
    <t xml:space="preserve">Midterm </t>
  </si>
  <si>
    <t>Gradeline for A</t>
  </si>
  <si>
    <t>Gradeline for B</t>
  </si>
  <si>
    <t>Gradeline for C</t>
  </si>
  <si>
    <t>Gradeline for 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</si>
</sst>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5" sqref="B5"/>
    </sheetView>
  </sheetViews>
  <sheetFormatPr defaultColWidth="9.140625" defaultRowHeight="12.75"/>
  <cols>
    <col min="1" max="1" width="16.140625" style="0" customWidth="1"/>
    <col min="6" max="6" width="8.8515625" style="0" customWidth="1"/>
  </cols>
  <sheetData>
    <row r="1" ht="12">
      <c r="A1" t="s">
        <v>0</v>
      </c>
    </row>
    <row r="2" ht="12">
      <c r="F2" t="s">
        <v>1</v>
      </c>
    </row>
    <row r="3" spans="2:7" ht="12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11" ht="12">
      <c r="A4" s="1" t="s">
        <v>8</v>
      </c>
      <c r="B4" s="1">
        <v>80</v>
      </c>
      <c r="C4" s="1">
        <v>80</v>
      </c>
      <c r="D4" s="1">
        <v>80</v>
      </c>
      <c r="E4" s="1">
        <v>80</v>
      </c>
      <c r="F4" s="1">
        <v>76</v>
      </c>
      <c r="G4" s="1">
        <v>76</v>
      </c>
      <c r="I4" s="2"/>
      <c r="K4" s="2"/>
    </row>
    <row r="5" spans="1:7" ht="12">
      <c r="A5" s="1" t="s">
        <v>9</v>
      </c>
      <c r="B5" s="1">
        <v>0</v>
      </c>
      <c r="C5" s="1">
        <v>0</v>
      </c>
      <c r="D5" s="1">
        <v>0</v>
      </c>
      <c r="E5" s="1">
        <v>0</v>
      </c>
      <c r="F5" s="1"/>
      <c r="G5" s="1"/>
    </row>
    <row r="7" spans="1:8" ht="12">
      <c r="A7" t="s">
        <v>10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</row>
    <row r="8" spans="1:8" ht="12">
      <c r="A8" s="1" t="s">
        <v>8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7</v>
      </c>
    </row>
    <row r="10" ht="12">
      <c r="A10" t="s">
        <v>11</v>
      </c>
    </row>
    <row r="11" ht="12">
      <c r="B11" t="s">
        <v>12</v>
      </c>
    </row>
    <row r="12" spans="2:5" ht="12">
      <c r="B12" t="s">
        <v>13</v>
      </c>
      <c r="C12" t="s">
        <v>14</v>
      </c>
      <c r="D12" t="s">
        <v>15</v>
      </c>
      <c r="E12" t="s">
        <v>16</v>
      </c>
    </row>
    <row r="13" spans="1:5" ht="12">
      <c r="A13" t="s">
        <v>17</v>
      </c>
      <c r="B13" s="3">
        <f>(MIN(F4,95)+(7*(B8+C8)/2))/1.65</f>
        <v>80</v>
      </c>
      <c r="C13" s="4">
        <f>0.25*B13</f>
        <v>20</v>
      </c>
      <c r="D13" s="4">
        <f>B4+C13</f>
        <v>100</v>
      </c>
      <c r="E13" t="str">
        <f>IF(D13&gt;=$B$17,"A",IF(D13&gt;=$B$18,"B",IF(D13&gt;=$B$19,"C",IF(D13&gt;=$B$20,"D","E"))))</f>
        <v>B</v>
      </c>
    </row>
    <row r="14" spans="1:5" ht="12">
      <c r="A14" t="s">
        <v>18</v>
      </c>
      <c r="B14" s="3">
        <f>(MIN(G4,95)+SUM(B8:H8))/1.65</f>
        <v>79.3939393939394</v>
      </c>
      <c r="C14" s="4">
        <f>B14</f>
        <v>79.3939393939394</v>
      </c>
      <c r="D14" s="5">
        <f>C14+SUM(B4:E4)</f>
        <v>399.3939393939394</v>
      </c>
      <c r="E14" s="6" t="str">
        <f>IF(D14&gt;=$C$17-0.5,"A",IF(D14&gt;=$C$18-0.5,"B",IF(D14&gt;=$C$19-0.5,"C",IF(D14&gt;=$C$20-0.5,"D","E"))))</f>
        <v>C</v>
      </c>
    </row>
    <row r="16" spans="2:3" ht="12">
      <c r="B16" t="s">
        <v>19</v>
      </c>
      <c r="C16" t="s">
        <v>5</v>
      </c>
    </row>
    <row r="17" spans="1:3" ht="12">
      <c r="A17" t="s">
        <v>20</v>
      </c>
      <c r="B17" s="4">
        <f>112.5-B5</f>
        <v>112.5</v>
      </c>
      <c r="C17" s="4">
        <f>450-SUM(B5:E5)</f>
        <v>450</v>
      </c>
    </row>
    <row r="18" spans="1:3" ht="12">
      <c r="A18" t="s">
        <v>21</v>
      </c>
      <c r="B18" s="4">
        <f>B17-12.5</f>
        <v>100</v>
      </c>
      <c r="C18" s="4">
        <f>C17-50</f>
        <v>400</v>
      </c>
    </row>
    <row r="19" spans="1:3" ht="12">
      <c r="A19" t="s">
        <v>22</v>
      </c>
      <c r="B19" s="4">
        <f>B18-12.5</f>
        <v>87.5</v>
      </c>
      <c r="C19" s="4">
        <f>C18-50</f>
        <v>350</v>
      </c>
    </row>
    <row r="20" spans="1:3" ht="12">
      <c r="A20" t="s">
        <v>23</v>
      </c>
      <c r="B20" s="4">
        <f>B19-12.5</f>
        <v>75</v>
      </c>
      <c r="C20" s="4">
        <f>C19-50</f>
        <v>300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cp:lastPrinted>2006-08-11T21:02:43Z</cp:lastPrinted>
  <dcterms:created xsi:type="dcterms:W3CDTF">2006-04-21T17:52:02Z</dcterms:created>
  <dcterms:modified xsi:type="dcterms:W3CDTF">2006-05-04T17:41:05Z</dcterms:modified>
  <cp:category/>
  <cp:version/>
  <cp:contentType/>
  <cp:contentStatus/>
  <cp:revision>1</cp:revision>
</cp:coreProperties>
</file>